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zoahc\Downloads\UFOB\"/>
    </mc:Choice>
  </mc:AlternateContent>
  <xr:revisionPtr revIDLastSave="0" documentId="13_ncr:1_{2E409396-4548-4964-ACCD-E75E1509FF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ilha1" sheetId="1" r:id="rId1"/>
  </sheets>
  <calcPr calcId="191029"/>
  <extLst>
    <ext uri="GoogleSheetsCustomDataVersion2">
      <go:sheetsCustomData xmlns:go="http://customooxmlschemas.google.com/" r:id="rId5" roundtripDataChecksum="WIssIAvV/CPkJYTLl4kqtNB3D15XlmjAo6iqO5PaNRA="/>
    </ext>
  </extLst>
</workbook>
</file>

<file path=xl/calcChain.xml><?xml version="1.0" encoding="utf-8"?>
<calcChain xmlns="http://schemas.openxmlformats.org/spreadsheetml/2006/main">
  <c r="T54" i="1" l="1"/>
  <c r="T53" i="1"/>
  <c r="T52" i="1"/>
  <c r="T51" i="1"/>
  <c r="T50" i="1"/>
  <c r="T49" i="1"/>
  <c r="T56" i="1" s="1"/>
  <c r="T43" i="1"/>
  <c r="T45" i="1" s="1"/>
  <c r="T42" i="1"/>
  <c r="T41" i="1"/>
  <c r="T40" i="1"/>
  <c r="T39" i="1"/>
  <c r="T38" i="1"/>
  <c r="T32" i="1"/>
  <c r="T31" i="1"/>
  <c r="T30" i="1"/>
  <c r="T29" i="1"/>
  <c r="T28" i="1"/>
  <c r="T27" i="1"/>
  <c r="T26" i="1"/>
  <c r="T25" i="1"/>
  <c r="T24" i="1"/>
  <c r="T23" i="1"/>
  <c r="T34" i="1" s="1"/>
  <c r="T59" i="1" s="1"/>
  <c r="G15" i="1" s="1"/>
  <c r="T22" i="1"/>
  <c r="T21" i="1"/>
  <c r="T20" i="1"/>
</calcChain>
</file>

<file path=xl/sharedStrings.xml><?xml version="1.0" encoding="utf-8"?>
<sst xmlns="http://schemas.openxmlformats.org/spreadsheetml/2006/main" count="47" uniqueCount="43">
  <si>
    <t>UNIVERSIDADE FEDERAL DO OESTE DA BAHIA</t>
  </si>
  <si>
    <t xml:space="preserve">PRÓ-REITORIA DE PÓS-GRADUAÇÃO E PESQUISA </t>
  </si>
  <si>
    <t>BAREMA DE PONTUAÇÃO DA PRODUÇÃO ACADÊMICA  - PIBIC</t>
  </si>
  <si>
    <t>Número do Projeto:</t>
  </si>
  <si>
    <t xml:space="preserve">Proponente: </t>
  </si>
  <si>
    <t>PONTUAÇÃO DA PRODUÇÃO ACADÊMICA</t>
  </si>
  <si>
    <t>A)</t>
  </si>
  <si>
    <t>(últimos 5 anos)</t>
  </si>
  <si>
    <t>Quantidade de Obras</t>
  </si>
  <si>
    <t>Pontuação</t>
  </si>
  <si>
    <t xml:space="preserve">Artigos em periódicos nacionais ou internacionais (Qualis C) (Artigos Completos Publicados em Periódicos C) </t>
  </si>
  <si>
    <r>
      <rPr>
        <sz val="9"/>
        <color rgb="FF0070C0"/>
        <rFont val="Calibri"/>
      </rPr>
      <t xml:space="preserve">Artigos em periódicos nacionais ou internacionais (Sem Qualis) (Artigos Completos Publicados em Periódicos Sem Qualis)- </t>
    </r>
    <r>
      <rPr>
        <b/>
        <sz val="9"/>
        <color rgb="FFFF0000"/>
        <rFont val="Calibri"/>
      </rPr>
      <t>Máximo 10,0 pontos</t>
    </r>
  </si>
  <si>
    <t>Livros autorais internacionais ou nacionais por editora (Livros Publicados)</t>
  </si>
  <si>
    <r>
      <rPr>
        <sz val="9"/>
        <color rgb="FF0070C0"/>
        <rFont val="Calibri"/>
      </rPr>
      <t xml:space="preserve">Organização de obra publicada internacional ou nacional organizados, por editora (Organização de Obra Publicada) - </t>
    </r>
    <r>
      <rPr>
        <b/>
        <u/>
        <sz val="9"/>
        <color rgb="FFFF0000"/>
        <rFont val="Calibri"/>
      </rPr>
      <t xml:space="preserve"> </t>
    </r>
    <r>
      <rPr>
        <b/>
        <sz val="9"/>
        <color rgb="FFFF0000"/>
        <rFont val="Calibri"/>
      </rPr>
      <t>Máximo 21,0 pontos</t>
    </r>
  </si>
  <si>
    <r>
      <rPr>
        <b/>
        <sz val="9"/>
        <color rgb="FF0070C0"/>
        <rFont val="Calibri"/>
      </rPr>
      <t xml:space="preserve">Traduções de livros por editora com conselho editorial (Tradução de Livros) - </t>
    </r>
    <r>
      <rPr>
        <b/>
        <sz val="9"/>
        <color rgb="FFFF0000"/>
        <rFont val="Calibri"/>
      </rPr>
      <t>Máximo 4,0 pontos</t>
    </r>
  </si>
  <si>
    <r>
      <rPr>
        <sz val="9"/>
        <color rgb="FF0070C0"/>
        <rFont val="Calibri"/>
      </rPr>
      <t xml:space="preserve">Capítulos em livros internacionais ou nacionais por editora (Capítulos de Livros Publicados) </t>
    </r>
    <r>
      <rPr>
        <sz val="9"/>
        <color rgb="FFFF0000"/>
        <rFont val="Calibri"/>
      </rPr>
      <t xml:space="preserve">- </t>
    </r>
    <r>
      <rPr>
        <b/>
        <sz val="9"/>
        <color rgb="FFFF0000"/>
        <rFont val="Calibri"/>
      </rPr>
      <t>Máximo 27,0 pontos</t>
    </r>
  </si>
  <si>
    <t xml:space="preserve">Traduções de capítulos de livros ou artigos, por editora com conselho editorial (Tradução de Artigos ou Outros) </t>
  </si>
  <si>
    <r>
      <rPr>
        <sz val="9"/>
        <color rgb="FF0070C0"/>
        <rFont val="Calibri"/>
      </rPr>
      <t xml:space="preserve">Trabalhos Completos em Anais (Evento Internacional ou Nacional) (Trabalhos Completos Publicados em Eventos) - </t>
    </r>
    <r>
      <rPr>
        <b/>
        <sz val="9"/>
        <color rgb="FFFF0000"/>
        <rFont val="Calibri"/>
      </rPr>
      <t>Máximo 18,0 pontos</t>
    </r>
  </si>
  <si>
    <t xml:space="preserve">Difusão de obra artística (temporada ou participação em festival internacional ou obra premiada nacionalmente) </t>
  </si>
  <si>
    <t xml:space="preserve">Difusão de obra artística (temporada ou participação em festival nacional ou obra premiada localmente) </t>
  </si>
  <si>
    <t>Difusão de obra artística (temporada ou participação em festival local)</t>
  </si>
  <si>
    <t>Pontuação parcial A:</t>
  </si>
  <si>
    <t>B)</t>
  </si>
  <si>
    <t>Produções Técnicas</t>
  </si>
  <si>
    <t xml:space="preserve">Patentes/Similares (Patente de Invenção, Modelo de Utilidade, Desenho Industrial, Indicação Geográfica, Cultivares ou Topografia de Circuito Integrado) Licenciadas e/ou em Uso </t>
  </si>
  <si>
    <t xml:space="preserve">Patentes/Similares depositadas/Protocoladas ou Concedidas pelo INPI (Patentes e Registros: Patentes; Cultivar Protegida; Cultivar Registrada; Desenho Industrial Registrado; Topografia de Circuito Integrado Registrada) </t>
  </si>
  <si>
    <t xml:space="preserve">Patentes/Similares Solicitadas à Coordenação de Criação e Inovação </t>
  </si>
  <si>
    <r>
      <rPr>
        <i/>
        <sz val="9"/>
        <color theme="1"/>
        <rFont val="Calibri"/>
      </rPr>
      <t xml:space="preserve">Softwares </t>
    </r>
    <r>
      <rPr>
        <sz val="9"/>
        <color theme="1"/>
        <rFont val="Calibri"/>
      </rPr>
      <t xml:space="preserve">ou Marcas Registrados no INPI (Patentes e Registros: Programa de Computador Registrado; Marca Registrada) </t>
    </r>
    <r>
      <rPr>
        <b/>
        <sz val="9"/>
        <color rgb="FFFF0000"/>
        <rFont val="Calibri"/>
      </rPr>
      <t>- Máximo 8,0 pontos</t>
    </r>
  </si>
  <si>
    <r>
      <rPr>
        <b/>
        <i/>
        <sz val="9"/>
        <color rgb="FF0070C0"/>
        <rFont val="Calibri"/>
      </rPr>
      <t xml:space="preserve">Softwares </t>
    </r>
    <r>
      <rPr>
        <b/>
        <sz val="9"/>
        <color rgb="FF0070C0"/>
        <rFont val="Calibri"/>
      </rPr>
      <t xml:space="preserve">ou Marcas Solicitados à Coordenação de Criação e Inovação  </t>
    </r>
    <r>
      <rPr>
        <b/>
        <sz val="9"/>
        <color rgb="FFFF0000"/>
        <rFont val="Calibri"/>
      </rPr>
      <t>- Máximo 4,0 pontos</t>
    </r>
  </si>
  <si>
    <t xml:space="preserve">Projetos, aprovados ou em andamento, com potencial de inovação </t>
  </si>
  <si>
    <t>Pontuação parcial B:</t>
  </si>
  <si>
    <t xml:space="preserve">C) </t>
  </si>
  <si>
    <t>Orientações</t>
  </si>
  <si>
    <t>Orientações de doutores concluídas (Orientador principal)</t>
  </si>
  <si>
    <t>Co-orientações de doutores concluídas (Co-Orientador)</t>
  </si>
  <si>
    <t>Orientações de mestres concluídas (Orientador principal)</t>
  </si>
  <si>
    <t>Co-orientações de mestres concluídas (Co-Orientador)</t>
  </si>
  <si>
    <t>Orientações de iniciação científica ou tecnológica concluídas</t>
  </si>
  <si>
    <t>Supervisões de pós-doutores ou equivalentes concluídas</t>
  </si>
  <si>
    <t>Pontuação parcial C:</t>
  </si>
  <si>
    <t>Pontuação Acadêmica:</t>
  </si>
  <si>
    <t xml:space="preserve">Artigos em periódicos nacionais ou internacionais (Qualis A) (Artigos Completos Publicados em Periódicos A-1, A-2, A-3, A-4 ou A-5) </t>
  </si>
  <si>
    <t xml:space="preserve">Artigos em periódicos nacionais ou internacionais (Qualis B) (Artigos Completos Publicados em Periódicos B-1, B-2, B-3 ou B-4 )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</si>
</sst>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scheme val="minor"/>
    </font>
    <font>
      <sz val="11"/>
      <color theme="1"/>
      <name val="Arial"/>
    </font>
    <font>
      <b/>
      <sz val="14"/>
      <color theme="1"/>
      <name val="Times New Roman"/>
    </font>
    <font>
      <b/>
      <sz val="16"/>
      <color theme="1"/>
      <name val="Times New Roman"/>
    </font>
    <font>
      <b/>
      <sz val="16"/>
      <color theme="1"/>
      <name val="Calibri"/>
    </font>
    <font>
      <b/>
      <sz val="12"/>
      <color theme="1"/>
      <name val="Times New Roman"/>
    </font>
    <font>
      <b/>
      <sz val="9"/>
      <color theme="1"/>
      <name val="Calibri"/>
    </font>
    <font>
      <sz val="11"/>
      <color theme="1"/>
      <name val="Calibri"/>
    </font>
    <font>
      <b/>
      <sz val="15"/>
      <color theme="1"/>
      <name val="Arial"/>
    </font>
    <font>
      <sz val="15"/>
      <color theme="1"/>
      <name val="Arial"/>
    </font>
    <font>
      <b/>
      <sz val="15"/>
      <color theme="1"/>
      <name val="Calibri"/>
    </font>
    <font>
      <b/>
      <u/>
      <sz val="11"/>
      <color rgb="FFFF0000"/>
      <name val="Calibri"/>
    </font>
    <font>
      <b/>
      <sz val="11"/>
      <color theme="1"/>
      <name val="Calibri"/>
    </font>
    <font>
      <i/>
      <sz val="8"/>
      <color rgb="FF000000"/>
      <name val="Verdana"/>
    </font>
    <font>
      <b/>
      <sz val="11"/>
      <color rgb="FF0070C0"/>
      <name val="Calibri"/>
    </font>
    <font>
      <b/>
      <sz val="14"/>
      <color rgb="FF0070C0"/>
      <name val="Calibri"/>
    </font>
    <font>
      <b/>
      <sz val="14"/>
      <color rgb="FFFF0000"/>
      <name val="Calibri"/>
    </font>
    <font>
      <b/>
      <i/>
      <sz val="14"/>
      <color theme="1"/>
      <name val="Calibri"/>
    </font>
    <font>
      <b/>
      <i/>
      <sz val="9"/>
      <color theme="1"/>
      <name val="Calibri"/>
    </font>
    <font>
      <b/>
      <sz val="9"/>
      <color rgb="FF0070C0"/>
      <name val="Calibri"/>
    </font>
    <font>
      <b/>
      <sz val="9"/>
      <color rgb="FF000000"/>
      <name val="Calibri"/>
    </font>
    <font>
      <sz val="9"/>
      <color theme="1"/>
      <name val="Calibri"/>
    </font>
    <font>
      <sz val="9"/>
      <color rgb="FF0070C0"/>
      <name val="Calibri"/>
    </font>
    <font>
      <b/>
      <u/>
      <sz val="11"/>
      <color rgb="FF0070C0"/>
      <name val="Calibri"/>
    </font>
    <font>
      <sz val="11"/>
      <color rgb="FFFF0000"/>
      <name val="Calibri"/>
    </font>
    <font>
      <i/>
      <u/>
      <sz val="12"/>
      <color theme="1"/>
      <name val="Calibri"/>
    </font>
    <font>
      <b/>
      <i/>
      <sz val="10"/>
      <color rgb="FFFF0000"/>
      <name val="Calibri"/>
    </font>
    <font>
      <i/>
      <sz val="9"/>
      <color theme="1"/>
      <name val="Calibri"/>
    </font>
    <font>
      <b/>
      <i/>
      <sz val="9"/>
      <color rgb="FF0070C0"/>
      <name val="Calibri"/>
    </font>
    <font>
      <sz val="11"/>
      <color rgb="FF0070C0"/>
      <name val="Calibri"/>
    </font>
    <font>
      <b/>
      <i/>
      <u/>
      <sz val="16"/>
      <color rgb="FFFF0000"/>
      <name val="Calibri"/>
    </font>
    <font>
      <b/>
      <i/>
      <sz val="14"/>
      <color rgb="FF0070C0"/>
      <name val="Calibri"/>
    </font>
    <font>
      <b/>
      <i/>
      <u/>
      <sz val="16"/>
      <color rgb="FFFF0000"/>
      <name val="Calibri"/>
    </font>
    <font>
      <b/>
      <sz val="9"/>
      <color rgb="FFFF0000"/>
      <name val="Calibri"/>
    </font>
    <font>
      <b/>
      <u/>
      <sz val="9"/>
      <color rgb="FFFF0000"/>
      <name val="Calibri"/>
    </font>
    <font>
      <sz val="9"/>
      <color rgb="FFFF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6DCE4"/>
        <bgColor rgb="FFD6DCE4"/>
      </patternFill>
    </fill>
    <fill>
      <patternFill patternType="solid">
        <fgColor rgb="FFFFFF00"/>
        <bgColor rgb="FFFFFF00"/>
      </patternFill>
    </fill>
    <fill>
      <patternFill patternType="solid">
        <fgColor rgb="FFDEEAF6"/>
        <bgColor rgb="FFDEEAF6"/>
      </patternFill>
    </fill>
    <fill>
      <patternFill patternType="solid">
        <fgColor rgb="FFF2F2F2"/>
        <bgColor rgb="FFF2F2F2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2" borderId="1" xfId="0" applyFont="1" applyFill="1" applyBorder="1"/>
    <xf numFmtId="0" fontId="7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5" fillId="0" borderId="0" xfId="0" applyFont="1"/>
    <xf numFmtId="0" fontId="16" fillId="0" borderId="0" xfId="0" applyFont="1"/>
    <xf numFmtId="0" fontId="7" fillId="0" borderId="0" xfId="0" applyFont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left"/>
    </xf>
    <xf numFmtId="0" fontId="19" fillId="4" borderId="1" xfId="0" applyFont="1" applyFill="1" applyBorder="1"/>
    <xf numFmtId="0" fontId="6" fillId="4" borderId="1" xfId="0" applyFont="1" applyFill="1" applyBorder="1"/>
    <xf numFmtId="0" fontId="20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/>
    <xf numFmtId="0" fontId="21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25" fillId="5" borderId="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 readingOrder="1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/>
    <xf numFmtId="0" fontId="19" fillId="0" borderId="0" xfId="0" applyFont="1" applyAlignment="1">
      <alignment horizontal="center"/>
    </xf>
    <xf numFmtId="0" fontId="27" fillId="0" borderId="0" xfId="0" applyFont="1"/>
    <xf numFmtId="0" fontId="28" fillId="4" borderId="1" xfId="0" applyFont="1" applyFill="1" applyBorder="1"/>
    <xf numFmtId="0" fontId="14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9" fillId="0" borderId="0" xfId="0" applyFont="1"/>
    <xf numFmtId="0" fontId="19" fillId="0" borderId="0" xfId="0" applyFont="1" applyAlignment="1">
      <alignment horizontal="center" vertical="center"/>
    </xf>
    <xf numFmtId="0" fontId="30" fillId="3" borderId="1" xfId="0" applyFont="1" applyFill="1" applyBorder="1" applyAlignment="1">
      <alignment horizontal="left"/>
    </xf>
    <xf numFmtId="0" fontId="7" fillId="3" borderId="1" xfId="0" applyFont="1" applyFill="1" applyBorder="1"/>
    <xf numFmtId="0" fontId="31" fillId="3" borderId="1" xfId="0" applyFont="1" applyFill="1" applyBorder="1" applyAlignment="1">
      <alignment horizontal="left"/>
    </xf>
    <xf numFmtId="0" fontId="31" fillId="0" borderId="0" xfId="0" applyFont="1"/>
    <xf numFmtId="0" fontId="3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466725</xdr:colOff>
      <xdr:row>16</xdr:row>
      <xdr:rowOff>142875</xdr:rowOff>
    </xdr:from>
    <xdr:ext cx="8429625" cy="3333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31188" y="3618075"/>
          <a:ext cx="84296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rgbClr val="0070C0"/>
              </a:solidFill>
            </a:rPr>
            <a:t>Produção Científica e Artístico-Cultural</a:t>
          </a:r>
          <a:endParaRPr sz="1400" b="1">
            <a:solidFill>
              <a:srgbClr val="0070C0"/>
            </a:solidFill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 b="1">
            <a:solidFill>
              <a:srgbClr val="0070C0"/>
            </a:solidFill>
          </a:endParaRPr>
        </a:p>
      </xdr:txBody>
    </xdr:sp>
    <xdr:clientData fLocksWithSheet="0"/>
  </xdr:oneCellAnchor>
  <xdr:oneCellAnchor>
    <xdr:from>
      <xdr:col>0</xdr:col>
      <xdr:colOff>457200</xdr:colOff>
      <xdr:row>16</xdr:row>
      <xdr:rowOff>133350</xdr:rowOff>
    </xdr:from>
    <xdr:ext cx="8724900" cy="3429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88313" y="3613313"/>
          <a:ext cx="8715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70C0"/>
            </a:buClr>
            <a:buSzPts val="1400"/>
            <a:buFont typeface="Arial"/>
            <a:buNone/>
          </a:pPr>
          <a:r>
            <a:rPr lang="en-US" sz="1400" b="1">
              <a:solidFill>
                <a:srgbClr val="0070C0"/>
              </a:solidFill>
            </a:rPr>
            <a:t>Produção Científica e Artístico-Cultural</a:t>
          </a:r>
          <a:endParaRPr sz="1400" b="1">
            <a:solidFill>
              <a:srgbClr val="0070C0"/>
            </a:solidFill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rgbClr val="0070C0"/>
            </a:solidFill>
          </a:endParaRPr>
        </a:p>
      </xdr:txBody>
    </xdr:sp>
    <xdr:clientData fLocksWithSheet="0"/>
  </xdr:oneCellAnchor>
  <xdr:oneCellAnchor>
    <xdr:from>
      <xdr:col>12</xdr:col>
      <xdr:colOff>247650</xdr:colOff>
      <xdr:row>0</xdr:row>
      <xdr:rowOff>0</xdr:rowOff>
    </xdr:from>
    <xdr:ext cx="781050" cy="11049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4"/>
  <sheetViews>
    <sheetView tabSelected="1" workbookViewId="0">
      <selection activeCell="N22" sqref="N22"/>
    </sheetView>
  </sheetViews>
  <sheetFormatPr defaultColWidth="14.42578125" defaultRowHeight="15" customHeight="1" x14ac:dyDescent="0.25"/>
  <cols>
    <col min="1" max="18" width="8.42578125" customWidth="1"/>
    <col min="19" max="19" width="23.5703125" customWidth="1"/>
    <col min="20" max="20" width="14.140625" customWidth="1"/>
    <col min="21" max="26" width="8.42578125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x14ac:dyDescent="0.25">
      <c r="A4" s="1"/>
      <c r="B4" s="1"/>
      <c r="C4" s="1"/>
      <c r="D4" s="1"/>
      <c r="E4" s="1"/>
      <c r="F4" s="1"/>
      <c r="G4" s="1"/>
      <c r="H4" s="2"/>
      <c r="I4" s="1"/>
      <c r="J4" s="1"/>
      <c r="K4" s="1"/>
      <c r="L4" s="1"/>
      <c r="M4" s="1"/>
      <c r="N4" s="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x14ac:dyDescent="0.25">
      <c r="A5" s="1"/>
      <c r="B5" s="1"/>
      <c r="C5" s="1"/>
      <c r="D5" s="1"/>
      <c r="E5" s="1"/>
      <c r="F5" s="1"/>
      <c r="G5" s="1"/>
      <c r="H5" s="2"/>
      <c r="I5" s="1"/>
      <c r="J5" s="1"/>
      <c r="K5" s="1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x14ac:dyDescent="0.25">
      <c r="A6" s="1"/>
      <c r="B6" s="1"/>
      <c r="C6" s="1"/>
      <c r="D6" s="1"/>
      <c r="E6" s="1"/>
      <c r="F6" s="1"/>
      <c r="G6" s="1"/>
      <c r="H6" s="2"/>
      <c r="I6" s="1"/>
      <c r="J6" s="1"/>
      <c r="K6" s="1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x14ac:dyDescent="0.25">
      <c r="A7" s="1"/>
      <c r="B7" s="1"/>
      <c r="C7" s="1"/>
      <c r="D7" s="1"/>
      <c r="E7" s="1"/>
      <c r="F7" s="1"/>
      <c r="G7" s="1"/>
      <c r="H7" s="2"/>
      <c r="I7" s="1"/>
      <c r="J7" s="1"/>
      <c r="K7" s="1"/>
      <c r="L7" s="1"/>
      <c r="M7" s="1"/>
      <c r="N7" s="4" t="s"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x14ac:dyDescent="0.25">
      <c r="A8" s="1"/>
      <c r="B8" s="1"/>
      <c r="C8" s="1"/>
      <c r="D8" s="1"/>
      <c r="E8" s="1"/>
      <c r="F8" s="1"/>
      <c r="G8" s="1"/>
      <c r="H8" s="5"/>
      <c r="I8" s="1"/>
      <c r="J8" s="1"/>
      <c r="K8" s="1"/>
      <c r="L8" s="1"/>
      <c r="M8" s="1"/>
      <c r="N8" s="4" t="s">
        <v>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1"/>
      <c r="C9" s="1"/>
      <c r="D9" s="1"/>
      <c r="E9" s="1"/>
      <c r="F9" s="1"/>
      <c r="G9" s="1"/>
      <c r="H9" s="6"/>
      <c r="I9" s="1"/>
      <c r="J9" s="1"/>
      <c r="K9" s="1"/>
      <c r="L9" s="1"/>
      <c r="M9" s="1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x14ac:dyDescent="0.3">
      <c r="A10" s="1"/>
      <c r="B10" s="1"/>
      <c r="C10" s="1"/>
      <c r="D10" s="1"/>
      <c r="E10" s="1"/>
      <c r="F10" s="1"/>
      <c r="G10" s="1"/>
      <c r="H10" s="1"/>
      <c r="I10" s="1"/>
      <c r="J10" s="8"/>
      <c r="K10" s="9"/>
      <c r="L10" s="10"/>
      <c r="M10" s="10"/>
      <c r="N10" s="11" t="s">
        <v>2</v>
      </c>
      <c r="O10" s="10"/>
      <c r="P10" s="10"/>
      <c r="Q10" s="10"/>
      <c r="R10" s="10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/>
      <c r="B11" s="1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/>
      <c r="B12" s="1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/>
      <c r="B13" s="13" t="s">
        <v>3</v>
      </c>
      <c r="C13" s="14"/>
      <c r="D13" s="14"/>
      <c r="E13" s="14"/>
      <c r="F13" s="14"/>
      <c r="G13" s="1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/>
      <c r="B14" s="13" t="s">
        <v>4</v>
      </c>
      <c r="C14" s="14"/>
      <c r="D14" s="15"/>
      <c r="E14" s="14"/>
      <c r="F14" s="14"/>
      <c r="G14" s="1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16" t="s">
        <v>5</v>
      </c>
      <c r="C15" s="16"/>
      <c r="D15" s="16"/>
      <c r="E15" s="16"/>
      <c r="F15" s="16"/>
      <c r="G15" s="16">
        <f>(T59)</f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7"/>
      <c r="C16" s="7"/>
      <c r="D16" s="7"/>
      <c r="E16" s="7"/>
      <c r="F16" s="7"/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x14ac:dyDescent="0.3">
      <c r="A18" s="17" t="s">
        <v>6</v>
      </c>
      <c r="B18" s="1"/>
      <c r="C18" s="1"/>
      <c r="D18" s="1"/>
      <c r="E18" s="1"/>
      <c r="F18" s="1"/>
      <c r="G18" s="18" t="s">
        <v>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x14ac:dyDescent="0.3">
      <c r="A19" s="1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0" t="s">
        <v>8</v>
      </c>
      <c r="T19" s="21" t="s">
        <v>9</v>
      </c>
      <c r="U19" s="1"/>
      <c r="V19" s="1"/>
      <c r="W19" s="1"/>
      <c r="X19" s="1"/>
      <c r="Y19" s="1"/>
      <c r="Z19" s="1"/>
    </row>
    <row r="20" spans="1:26" x14ac:dyDescent="0.25">
      <c r="A20" s="22">
        <v>1</v>
      </c>
      <c r="B20" s="23" t="s">
        <v>41</v>
      </c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24"/>
      <c r="N20" s="25"/>
      <c r="O20" s="25"/>
      <c r="P20" s="25"/>
      <c r="Q20" s="25"/>
      <c r="R20" s="25"/>
      <c r="S20" s="26">
        <v>0</v>
      </c>
      <c r="T20" s="27">
        <f>SUM(S20*10)</f>
        <v>0</v>
      </c>
      <c r="U20" s="25"/>
      <c r="V20" s="25"/>
      <c r="W20" s="25"/>
      <c r="X20" s="25"/>
      <c r="Y20" s="25"/>
      <c r="Z20" s="25"/>
    </row>
    <row r="21" spans="1:26" x14ac:dyDescent="0.25">
      <c r="A21" s="28">
        <v>2</v>
      </c>
      <c r="B21" s="29" t="s">
        <v>42</v>
      </c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30"/>
      <c r="N21" s="31"/>
      <c r="O21" s="31"/>
      <c r="P21" s="31"/>
      <c r="Q21" s="31"/>
      <c r="R21" s="31"/>
      <c r="S21" s="26">
        <v>0</v>
      </c>
      <c r="T21" s="32">
        <f>SUM(S21*9)</f>
        <v>0</v>
      </c>
      <c r="U21" s="31"/>
      <c r="V21" s="31"/>
      <c r="W21" s="31"/>
      <c r="X21" s="31"/>
      <c r="Y21" s="31"/>
      <c r="Z21" s="31"/>
    </row>
    <row r="22" spans="1:26" x14ac:dyDescent="0.25">
      <c r="A22" s="22">
        <v>3</v>
      </c>
      <c r="B22" s="23" t="s">
        <v>10</v>
      </c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24"/>
      <c r="N22" s="25"/>
      <c r="O22" s="25"/>
      <c r="P22" s="25"/>
      <c r="Q22" s="25"/>
      <c r="R22" s="25"/>
      <c r="S22" s="26">
        <v>0</v>
      </c>
      <c r="T22" s="27">
        <f>SUM(S22*7)</f>
        <v>0</v>
      </c>
      <c r="U22" s="25"/>
      <c r="V22" s="25"/>
      <c r="W22" s="25"/>
      <c r="X22" s="25"/>
      <c r="Y22" s="25"/>
      <c r="Z22" s="25"/>
    </row>
    <row r="23" spans="1:26" ht="14.25" customHeight="1" x14ac:dyDescent="0.25">
      <c r="A23" s="28">
        <v>4</v>
      </c>
      <c r="B23" s="29" t="s">
        <v>11</v>
      </c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30"/>
      <c r="N23" s="31"/>
      <c r="O23" s="31"/>
      <c r="P23" s="31"/>
      <c r="Q23" s="31"/>
      <c r="R23" s="31"/>
      <c r="S23" s="26">
        <v>0</v>
      </c>
      <c r="T23" s="32">
        <f>SUM(S23*5)</f>
        <v>0</v>
      </c>
      <c r="U23" s="31"/>
      <c r="V23" s="31"/>
      <c r="W23" s="31"/>
      <c r="X23" s="31"/>
      <c r="Y23" s="31"/>
      <c r="Z23" s="31"/>
    </row>
    <row r="24" spans="1:26" x14ac:dyDescent="0.25">
      <c r="A24" s="22">
        <v>5</v>
      </c>
      <c r="B24" s="23" t="s">
        <v>12</v>
      </c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24"/>
      <c r="N24" s="25"/>
      <c r="O24" s="25"/>
      <c r="P24" s="25"/>
      <c r="Q24" s="25"/>
      <c r="R24" s="25"/>
      <c r="S24" s="26">
        <v>0</v>
      </c>
      <c r="T24" s="27">
        <f>SUM(S24*9)</f>
        <v>0</v>
      </c>
      <c r="U24" s="25"/>
      <c r="V24" s="25"/>
      <c r="W24" s="25"/>
      <c r="X24" s="25"/>
      <c r="Y24" s="25"/>
      <c r="Z24" s="25"/>
    </row>
    <row r="25" spans="1:26" ht="15.75" customHeight="1" x14ac:dyDescent="0.25">
      <c r="A25" s="28">
        <v>6</v>
      </c>
      <c r="B25" s="29" t="s">
        <v>13</v>
      </c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30"/>
      <c r="N25" s="31"/>
      <c r="O25" s="31"/>
      <c r="P25" s="31"/>
      <c r="Q25" s="31"/>
      <c r="R25" s="31"/>
      <c r="S25" s="26">
        <v>0</v>
      </c>
      <c r="T25" s="32">
        <f>SUM(S25*3.5)</f>
        <v>0</v>
      </c>
      <c r="U25" s="31"/>
      <c r="V25" s="31"/>
      <c r="W25" s="31"/>
      <c r="X25" s="31"/>
      <c r="Y25" s="31"/>
      <c r="Z25" s="31"/>
    </row>
    <row r="26" spans="1:26" ht="15.75" customHeight="1" x14ac:dyDescent="0.25">
      <c r="A26" s="22">
        <v>7</v>
      </c>
      <c r="B26" s="23" t="s">
        <v>14</v>
      </c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24"/>
      <c r="N26" s="25"/>
      <c r="O26" s="25"/>
      <c r="P26" s="25"/>
      <c r="Q26" s="25"/>
      <c r="R26" s="25"/>
      <c r="S26" s="26">
        <v>0</v>
      </c>
      <c r="T26" s="27">
        <f>SUM(S26*4)</f>
        <v>0</v>
      </c>
      <c r="U26" s="25"/>
      <c r="V26" s="25"/>
      <c r="W26" s="25"/>
      <c r="X26" s="25"/>
      <c r="Y26" s="25"/>
      <c r="Z26" s="25"/>
    </row>
    <row r="27" spans="1:26" ht="15.75" customHeight="1" x14ac:dyDescent="0.25">
      <c r="A27" s="28">
        <v>8</v>
      </c>
      <c r="B27" s="29" t="s">
        <v>15</v>
      </c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30"/>
      <c r="N27" s="31"/>
      <c r="O27" s="31"/>
      <c r="P27" s="31"/>
      <c r="Q27" s="31"/>
      <c r="R27" s="31"/>
      <c r="S27" s="26">
        <v>0</v>
      </c>
      <c r="T27" s="32">
        <f>SUM(S27*4.5)</f>
        <v>0</v>
      </c>
      <c r="U27" s="31"/>
      <c r="V27" s="31"/>
      <c r="W27" s="31"/>
      <c r="X27" s="31"/>
      <c r="Y27" s="31"/>
      <c r="Z27" s="31"/>
    </row>
    <row r="28" spans="1:26" ht="15.75" customHeight="1" x14ac:dyDescent="0.25">
      <c r="A28" s="22">
        <v>9</v>
      </c>
      <c r="B28" s="23" t="s">
        <v>16</v>
      </c>
      <c r="C28" s="23"/>
      <c r="D28" s="23"/>
      <c r="E28" s="23"/>
      <c r="F28" s="23"/>
      <c r="G28" s="23"/>
      <c r="H28" s="23"/>
      <c r="I28" s="23"/>
      <c r="J28" s="23"/>
      <c r="K28" s="23"/>
      <c r="L28" s="24"/>
      <c r="M28" s="24"/>
      <c r="N28" s="25"/>
      <c r="O28" s="25"/>
      <c r="P28" s="25"/>
      <c r="Q28" s="25"/>
      <c r="R28" s="25"/>
      <c r="S28" s="26">
        <v>0</v>
      </c>
      <c r="T28" s="27">
        <f t="shared" ref="T28:T29" si="0">SUM(S28*3)</f>
        <v>0</v>
      </c>
      <c r="U28" s="25"/>
      <c r="V28" s="25"/>
      <c r="W28" s="25"/>
      <c r="X28" s="25"/>
      <c r="Y28" s="25"/>
      <c r="Z28" s="25"/>
    </row>
    <row r="29" spans="1:26" ht="15.75" customHeight="1" x14ac:dyDescent="0.25">
      <c r="A29" s="28">
        <v>10</v>
      </c>
      <c r="B29" s="29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30"/>
      <c r="M29" s="30"/>
      <c r="N29" s="31"/>
      <c r="O29" s="31"/>
      <c r="P29" s="31"/>
      <c r="Q29" s="31"/>
      <c r="R29" s="31"/>
      <c r="S29" s="26">
        <v>0</v>
      </c>
      <c r="T29" s="32">
        <f t="shared" si="0"/>
        <v>0</v>
      </c>
      <c r="U29" s="31"/>
      <c r="V29" s="31"/>
      <c r="W29" s="31"/>
      <c r="X29" s="31"/>
      <c r="Y29" s="31"/>
      <c r="Z29" s="31"/>
    </row>
    <row r="30" spans="1:26" ht="15.75" customHeight="1" x14ac:dyDescent="0.25">
      <c r="A30" s="22">
        <v>11</v>
      </c>
      <c r="B30" s="24" t="s">
        <v>18</v>
      </c>
      <c r="C30" s="24"/>
      <c r="D30" s="24"/>
      <c r="E30" s="24"/>
      <c r="F30" s="24"/>
      <c r="G30" s="24"/>
      <c r="H30" s="24"/>
      <c r="I30" s="24"/>
      <c r="J30" s="24"/>
      <c r="K30" s="24"/>
      <c r="L30" s="25"/>
      <c r="M30" s="25"/>
      <c r="N30" s="25"/>
      <c r="O30" s="25"/>
      <c r="P30" s="25"/>
      <c r="Q30" s="25"/>
      <c r="R30" s="25"/>
      <c r="S30" s="26">
        <v>0</v>
      </c>
      <c r="T30" s="27">
        <f>SUM(S30*2)</f>
        <v>0</v>
      </c>
      <c r="U30" s="25"/>
      <c r="V30" s="25"/>
      <c r="W30" s="25"/>
      <c r="X30" s="25"/>
      <c r="Y30" s="25"/>
      <c r="Z30" s="25"/>
    </row>
    <row r="31" spans="1:26" ht="15.75" customHeight="1" x14ac:dyDescent="0.25">
      <c r="A31" s="28">
        <v>12</v>
      </c>
      <c r="B31" s="30" t="s">
        <v>19</v>
      </c>
      <c r="C31" s="30"/>
      <c r="D31" s="30"/>
      <c r="E31" s="30"/>
      <c r="F31" s="30"/>
      <c r="G31" s="30"/>
      <c r="H31" s="30"/>
      <c r="I31" s="30"/>
      <c r="J31" s="30"/>
      <c r="K31" s="30"/>
      <c r="L31" s="31"/>
      <c r="M31" s="31"/>
      <c r="N31" s="31"/>
      <c r="O31" s="31"/>
      <c r="P31" s="31"/>
      <c r="Q31" s="31"/>
      <c r="R31" s="31"/>
      <c r="S31" s="26">
        <v>0</v>
      </c>
      <c r="T31" s="32">
        <f t="shared" ref="T31:T32" si="1">SUM(S31*1)</f>
        <v>0</v>
      </c>
      <c r="U31" s="31"/>
      <c r="V31" s="31"/>
      <c r="W31" s="31"/>
      <c r="X31" s="31"/>
      <c r="Y31" s="31"/>
      <c r="Z31" s="31"/>
    </row>
    <row r="32" spans="1:26" ht="15.75" customHeight="1" x14ac:dyDescent="0.25">
      <c r="A32" s="22">
        <v>13</v>
      </c>
      <c r="B32" s="24" t="s">
        <v>20</v>
      </c>
      <c r="C32" s="24"/>
      <c r="D32" s="24"/>
      <c r="E32" s="24"/>
      <c r="F32" s="24"/>
      <c r="G32" s="24"/>
      <c r="H32" s="24"/>
      <c r="I32" s="24"/>
      <c r="J32" s="24"/>
      <c r="K32" s="24"/>
      <c r="L32" s="25"/>
      <c r="M32" s="25"/>
      <c r="N32" s="25"/>
      <c r="O32" s="25"/>
      <c r="P32" s="25"/>
      <c r="Q32" s="25"/>
      <c r="R32" s="25"/>
      <c r="S32" s="26">
        <v>0</v>
      </c>
      <c r="T32" s="27">
        <f t="shared" si="1"/>
        <v>0</v>
      </c>
      <c r="U32" s="25"/>
      <c r="V32" s="25"/>
      <c r="W32" s="25"/>
      <c r="X32" s="25"/>
      <c r="Y32" s="25"/>
      <c r="Z32" s="25"/>
    </row>
    <row r="33" spans="1:26" ht="15.75" customHeight="1" x14ac:dyDescent="0.25">
      <c r="A33" s="1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9"/>
      <c r="B34" s="1"/>
      <c r="C34" s="1"/>
      <c r="D34" s="1"/>
      <c r="E34" s="1"/>
      <c r="F34" s="1"/>
      <c r="G34" s="1"/>
      <c r="H34" s="1"/>
      <c r="I34" s="1"/>
      <c r="J34" s="1"/>
      <c r="K34" s="33"/>
      <c r="L34" s="1"/>
      <c r="M34" s="1"/>
      <c r="N34" s="1"/>
      <c r="O34" s="1"/>
      <c r="P34" s="34"/>
      <c r="Q34" s="35" t="s">
        <v>21</v>
      </c>
      <c r="R34" s="34"/>
      <c r="S34" s="34"/>
      <c r="T34" s="36">
        <f>SUM(T20:T32)</f>
        <v>0</v>
      </c>
      <c r="U34" s="1"/>
      <c r="V34" s="1"/>
      <c r="W34" s="1"/>
      <c r="X34" s="1"/>
      <c r="Y34" s="1"/>
      <c r="Z34" s="1"/>
    </row>
    <row r="35" spans="1:26" ht="15.75" customHeight="1" x14ac:dyDescent="0.25">
      <c r="A35" s="1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37" t="s">
        <v>22</v>
      </c>
      <c r="B36" s="38" t="s">
        <v>23</v>
      </c>
      <c r="C36" s="1"/>
      <c r="D36" s="1"/>
      <c r="E36" s="18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0" t="s">
        <v>8</v>
      </c>
      <c r="T37" s="21" t="s">
        <v>9</v>
      </c>
      <c r="U37" s="1"/>
      <c r="V37" s="1"/>
      <c r="W37" s="1"/>
      <c r="X37" s="1"/>
      <c r="Y37" s="1"/>
      <c r="Z37" s="1"/>
    </row>
    <row r="38" spans="1:26" ht="15.75" customHeight="1" x14ac:dyDescent="0.25">
      <c r="A38" s="39">
        <v>14</v>
      </c>
      <c r="B38" s="24" t="s">
        <v>24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26">
        <v>0</v>
      </c>
      <c r="T38" s="27">
        <f>SUM(S38*6)</f>
        <v>0</v>
      </c>
      <c r="U38" s="40"/>
      <c r="V38" s="40"/>
      <c r="W38" s="40"/>
      <c r="X38" s="40"/>
      <c r="Y38" s="40"/>
      <c r="Z38" s="40"/>
    </row>
    <row r="39" spans="1:26" ht="15" customHeight="1" x14ac:dyDescent="0.25">
      <c r="A39" s="19">
        <v>15</v>
      </c>
      <c r="B39" s="31" t="s">
        <v>25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26">
        <v>0</v>
      </c>
      <c r="T39" s="41">
        <f>SUM(S39*5)</f>
        <v>0</v>
      </c>
      <c r="U39" s="7"/>
      <c r="V39" s="7"/>
      <c r="W39" s="7"/>
      <c r="X39" s="7"/>
      <c r="Y39" s="7"/>
      <c r="Z39" s="7"/>
    </row>
    <row r="40" spans="1:26" ht="15.75" customHeight="1" x14ac:dyDescent="0.25">
      <c r="A40" s="39">
        <v>16</v>
      </c>
      <c r="B40" s="24" t="s">
        <v>26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26">
        <v>0</v>
      </c>
      <c r="T40" s="27">
        <f>SUM(S40*1)</f>
        <v>0</v>
      </c>
      <c r="U40" s="40"/>
      <c r="V40" s="40"/>
      <c r="W40" s="40"/>
      <c r="X40" s="40"/>
      <c r="Y40" s="40"/>
      <c r="Z40" s="40"/>
    </row>
    <row r="41" spans="1:26" ht="15.75" customHeight="1" x14ac:dyDescent="0.25">
      <c r="A41" s="19">
        <v>17</v>
      </c>
      <c r="B41" s="42" t="s">
        <v>27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26">
        <v>0</v>
      </c>
      <c r="T41" s="41">
        <f>SUM(S41*4)</f>
        <v>0</v>
      </c>
      <c r="U41" s="7"/>
      <c r="V41" s="7"/>
      <c r="W41" s="7"/>
      <c r="X41" s="7"/>
      <c r="Y41" s="7"/>
      <c r="Z41" s="7"/>
    </row>
    <row r="42" spans="1:26" ht="15.75" customHeight="1" x14ac:dyDescent="0.25">
      <c r="A42" s="39">
        <v>18</v>
      </c>
      <c r="B42" s="43" t="s">
        <v>28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26">
        <v>0</v>
      </c>
      <c r="T42" s="27">
        <f>SUM(S42*1)</f>
        <v>0</v>
      </c>
      <c r="U42" s="40"/>
      <c r="V42" s="40"/>
      <c r="W42" s="40"/>
      <c r="X42" s="40"/>
      <c r="Y42" s="40"/>
      <c r="Z42" s="40"/>
    </row>
    <row r="43" spans="1:26" ht="15.75" customHeight="1" x14ac:dyDescent="0.25">
      <c r="A43" s="19">
        <v>19</v>
      </c>
      <c r="B43" s="31" t="s">
        <v>29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26">
        <v>0</v>
      </c>
      <c r="T43" s="41">
        <f>SUM(S43*2)</f>
        <v>0</v>
      </c>
      <c r="U43" s="7"/>
      <c r="V43" s="7"/>
      <c r="W43" s="7"/>
      <c r="X43" s="7"/>
      <c r="Y43" s="7"/>
      <c r="Z43" s="7"/>
    </row>
    <row r="44" spans="1:26" ht="15.75" customHeight="1" x14ac:dyDescent="0.25">
      <c r="A44" s="1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34"/>
      <c r="Q45" s="35" t="s">
        <v>30</v>
      </c>
      <c r="R45" s="34"/>
      <c r="S45" s="34"/>
      <c r="T45" s="36">
        <f>SUM(T38:T43)</f>
        <v>0</v>
      </c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7" t="s">
        <v>31</v>
      </c>
      <c r="B47" s="38" t="s">
        <v>32</v>
      </c>
      <c r="C47" s="1"/>
      <c r="D47" s="1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0" t="s">
        <v>8</v>
      </c>
      <c r="T48" s="21" t="s">
        <v>9</v>
      </c>
      <c r="U48" s="1"/>
      <c r="V48" s="1"/>
      <c r="W48" s="1"/>
      <c r="X48" s="1"/>
      <c r="Y48" s="1"/>
      <c r="Z48" s="1"/>
    </row>
    <row r="49" spans="1:26" ht="15.75" customHeight="1" x14ac:dyDescent="0.25">
      <c r="A49" s="44">
        <v>20</v>
      </c>
      <c r="B49" s="24" t="s">
        <v>33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26">
        <v>0</v>
      </c>
      <c r="T49" s="45">
        <f>SUM(S49*10)</f>
        <v>0</v>
      </c>
      <c r="U49" s="40"/>
      <c r="V49" s="40"/>
      <c r="W49" s="40"/>
      <c r="X49" s="40"/>
      <c r="Y49" s="40"/>
      <c r="Z49" s="40"/>
    </row>
    <row r="50" spans="1:26" ht="15.75" customHeight="1" x14ac:dyDescent="0.25">
      <c r="A50" s="46">
        <v>21</v>
      </c>
      <c r="B50" s="30" t="s">
        <v>34</v>
      </c>
      <c r="C50" s="47"/>
      <c r="D50" s="47"/>
      <c r="E50" s="47"/>
      <c r="F50" s="47"/>
      <c r="G50" s="4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26">
        <v>0</v>
      </c>
      <c r="T50" s="48">
        <f t="shared" ref="T50:T51" si="2">SUM(S50*5)</f>
        <v>0</v>
      </c>
      <c r="U50" s="7"/>
      <c r="V50" s="7"/>
      <c r="W50" s="7"/>
      <c r="X50" s="7"/>
      <c r="Y50" s="7"/>
      <c r="Z50" s="7"/>
    </row>
    <row r="51" spans="1:26" ht="15.75" customHeight="1" x14ac:dyDescent="0.25">
      <c r="A51" s="44">
        <v>22</v>
      </c>
      <c r="B51" s="24" t="s">
        <v>35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26">
        <v>0</v>
      </c>
      <c r="T51" s="45">
        <f t="shared" si="2"/>
        <v>0</v>
      </c>
      <c r="U51" s="40"/>
      <c r="V51" s="40"/>
      <c r="W51" s="40"/>
      <c r="X51" s="40"/>
      <c r="Y51" s="40"/>
      <c r="Z51" s="40"/>
    </row>
    <row r="52" spans="1:26" ht="15.75" customHeight="1" x14ac:dyDescent="0.25">
      <c r="A52" s="46">
        <v>23</v>
      </c>
      <c r="B52" s="30" t="s">
        <v>36</v>
      </c>
      <c r="C52" s="47"/>
      <c r="D52" s="47"/>
      <c r="E52" s="47"/>
      <c r="F52" s="47"/>
      <c r="G52" s="4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26">
        <v>0</v>
      </c>
      <c r="T52" s="48">
        <f>SUM(S52*2.5)</f>
        <v>0</v>
      </c>
      <c r="U52" s="7"/>
      <c r="V52" s="7"/>
      <c r="W52" s="7"/>
      <c r="X52" s="7"/>
      <c r="Y52" s="7"/>
      <c r="Z52" s="7"/>
    </row>
    <row r="53" spans="1:26" ht="15.75" customHeight="1" x14ac:dyDescent="0.25">
      <c r="A53" s="44">
        <v>24</v>
      </c>
      <c r="B53" s="24" t="s">
        <v>37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26">
        <v>0</v>
      </c>
      <c r="T53" s="45">
        <f>SUM(S53*2)</f>
        <v>0</v>
      </c>
      <c r="U53" s="40"/>
      <c r="V53" s="40"/>
      <c r="W53" s="40"/>
      <c r="X53" s="40"/>
      <c r="Y53" s="40"/>
      <c r="Z53" s="40"/>
    </row>
    <row r="54" spans="1:26" ht="14.25" customHeight="1" x14ac:dyDescent="0.25">
      <c r="A54" s="46">
        <v>25</v>
      </c>
      <c r="B54" s="30" t="s">
        <v>38</v>
      </c>
      <c r="C54" s="47"/>
      <c r="D54" s="47"/>
      <c r="E54" s="47"/>
      <c r="F54" s="47"/>
      <c r="G54" s="4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26">
        <v>0</v>
      </c>
      <c r="T54" s="48">
        <f>SUM(S54*1)</f>
        <v>0</v>
      </c>
      <c r="U54" s="7"/>
      <c r="V54" s="7"/>
      <c r="W54" s="7"/>
      <c r="X54" s="7"/>
      <c r="Y54" s="7"/>
      <c r="Z54" s="7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35" t="s">
        <v>39</v>
      </c>
      <c r="R56" s="1"/>
      <c r="S56" s="1"/>
      <c r="T56" s="36">
        <f>SUM(T49:T54)</f>
        <v>0</v>
      </c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49" t="s">
        <v>40</v>
      </c>
      <c r="Q59" s="50"/>
      <c r="R59" s="51"/>
      <c r="S59" s="52"/>
      <c r="T59" s="53">
        <f>SUM((T34*6.5)+(T45*1)+(T56*2.5))/10</f>
        <v>0</v>
      </c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</sheetData>
  <pageMargins left="0.511811024" right="0.511811024" top="0.78740157499999996" bottom="0.78740157499999996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 Souza</dc:creator>
  <cp:lastModifiedBy>Zoah Comunicação</cp:lastModifiedBy>
  <dcterms:created xsi:type="dcterms:W3CDTF">2020-05-27T15:48:21Z</dcterms:created>
  <dcterms:modified xsi:type="dcterms:W3CDTF">2023-06-06T18:43:01Z</dcterms:modified>
</cp:coreProperties>
</file>